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or\Desktop\"/>
    </mc:Choice>
  </mc:AlternateContent>
  <bookViews>
    <workbookView xWindow="0" yWindow="0" windowWidth="24000" windowHeight="9510" activeTab="1"/>
  </bookViews>
  <sheets>
    <sheet name="Transacciones" sheetId="3" r:id="rId1"/>
    <sheet name="Esquema para Registro" sheetId="1" r:id="rId2"/>
    <sheet name="Balance Comprobación y Saldo" sheetId="5" r:id="rId3"/>
  </sheets>
  <calcPr calcId="162913"/>
</workbook>
</file>

<file path=xl/calcChain.xml><?xml version="1.0" encoding="utf-8"?>
<calcChain xmlns="http://schemas.openxmlformats.org/spreadsheetml/2006/main">
  <c r="O30" i="1" l="1"/>
  <c r="N29" i="1"/>
  <c r="N28" i="1"/>
  <c r="V21" i="1"/>
  <c r="U20" i="1"/>
  <c r="V20" i="1"/>
  <c r="V17" i="1"/>
  <c r="V16" i="1"/>
  <c r="U16" i="1"/>
  <c r="O21" i="1" l="1"/>
  <c r="N20" i="1"/>
  <c r="O18" i="1"/>
  <c r="N17" i="1"/>
  <c r="N16" i="1"/>
  <c r="N65" i="1" l="1"/>
  <c r="F25" i="5"/>
  <c r="O65" i="1" l="1"/>
  <c r="N67" i="1" s="1"/>
  <c r="O67" i="1" s="1"/>
  <c r="D25" i="5" l="1"/>
  <c r="E25" i="5"/>
</calcChain>
</file>

<file path=xl/sharedStrings.xml><?xml version="1.0" encoding="utf-8"?>
<sst xmlns="http://schemas.openxmlformats.org/spreadsheetml/2006/main" count="82" uniqueCount="57">
  <si>
    <t>Fecha</t>
  </si>
  <si>
    <t>Concepto
(Glosa)</t>
  </si>
  <si>
    <t>Reconocimiento</t>
  </si>
  <si>
    <t>Debe</t>
  </si>
  <si>
    <t>Haber</t>
  </si>
  <si>
    <t>Activo
↑↓</t>
  </si>
  <si>
    <t>Pasivo
↑↓</t>
  </si>
  <si>
    <t>Ingreso
↑↓</t>
  </si>
  <si>
    <t>Gasto
↑↓</t>
  </si>
  <si>
    <t>Cuentas</t>
  </si>
  <si>
    <t>N°</t>
  </si>
  <si>
    <t>Cuentas de Patrimonio</t>
  </si>
  <si>
    <t>Cuentas de Activo</t>
  </si>
  <si>
    <t>Cuentas de Pasivo</t>
  </si>
  <si>
    <t>Cuentas de Ingresos</t>
  </si>
  <si>
    <t>Cuentas de Gastos</t>
  </si>
  <si>
    <t>PLAN DE CUENTAS</t>
  </si>
  <si>
    <t>Registro y Valoración</t>
  </si>
  <si>
    <t>Hoja para Análisis y Registro de Transacciones</t>
  </si>
  <si>
    <r>
      <rPr>
        <sz val="7"/>
        <color theme="1"/>
        <rFont val="Garamond"/>
        <family val="1"/>
      </rPr>
      <t>Patrim.</t>
    </r>
    <r>
      <rPr>
        <sz val="8"/>
        <color theme="1"/>
        <rFont val="Garamond"/>
        <family val="1"/>
      </rPr>
      <t xml:space="preserve">
↑↓</t>
    </r>
  </si>
  <si>
    <t>Sumas iguales</t>
  </si>
  <si>
    <t>#</t>
  </si>
  <si>
    <t>Control ==&gt;</t>
  </si>
  <si>
    <t>Débitos</t>
  </si>
  <si>
    <t>Créditos</t>
  </si>
  <si>
    <t>Deudor</t>
  </si>
  <si>
    <t>Acreedor</t>
  </si>
  <si>
    <t>Saldo</t>
  </si>
  <si>
    <t>BALANCE DE COMPROBACIÓN Y SALDO</t>
  </si>
  <si>
    <t>Fórmula utilizada</t>
  </si>
  <si>
    <t>=SUMAR.SI.CONJUNTO()</t>
  </si>
  <si>
    <t>Cuentas (según Plan de Cuentas)</t>
  </si>
  <si>
    <r>
      <t xml:space="preserve">Fundamentos de Contabilidad| Primer </t>
    </r>
    <r>
      <rPr>
        <b/>
        <sz val="8"/>
        <color theme="1"/>
        <rFont val="Garamond"/>
        <family val="1"/>
      </rPr>
      <t>Semestre 2022 | Profesor Luis Jara Sarrúa</t>
    </r>
  </si>
  <si>
    <t xml:space="preserve">Iniciación de actividades y aporte </t>
  </si>
  <si>
    <t>inicial</t>
  </si>
  <si>
    <t>AUM</t>
  </si>
  <si>
    <t>Caja</t>
  </si>
  <si>
    <t>Capital</t>
  </si>
  <si>
    <t>Compra mobiliario en sodimac F.</t>
  </si>
  <si>
    <t>Mobiliario</t>
  </si>
  <si>
    <t>IVA CF</t>
  </si>
  <si>
    <t>Mercadería</t>
  </si>
  <si>
    <t>Acreedores</t>
  </si>
  <si>
    <t>Pago inmediato</t>
  </si>
  <si>
    <t>Acreedor (factura por pagar)</t>
  </si>
  <si>
    <t>DIS</t>
  </si>
  <si>
    <t>2.1</t>
  </si>
  <si>
    <t>2.2</t>
  </si>
  <si>
    <t>Banco</t>
  </si>
  <si>
    <t>Apertura cuenta corriente</t>
  </si>
  <si>
    <t xml:space="preserve">debe </t>
  </si>
  <si>
    <t>haber</t>
  </si>
  <si>
    <t>caja</t>
  </si>
  <si>
    <t>SD</t>
  </si>
  <si>
    <t>Inscripción dominio de internet</t>
  </si>
  <si>
    <t xml:space="preserve">Gasto por inscripcion dominio </t>
  </si>
  <si>
    <t>Gasto por inscripcion dominio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</si>
</sst>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Garamond"/>
      <family val="1"/>
    </font>
    <font>
      <b/>
      <sz val="9"/>
      <color theme="1"/>
      <name val="Garamond"/>
      <family val="1"/>
    </font>
    <font>
      <sz val="9"/>
      <name val="Garamond"/>
      <family val="1"/>
    </font>
    <font>
      <sz val="8"/>
      <color theme="1"/>
      <name val="Garamond"/>
      <family val="1"/>
    </font>
    <font>
      <b/>
      <u/>
      <sz val="10"/>
      <color theme="1"/>
      <name val="Garamond"/>
      <family val="1"/>
    </font>
    <font>
      <b/>
      <sz val="9"/>
      <color theme="0"/>
      <name val="Garamond"/>
      <family val="1"/>
    </font>
    <font>
      <b/>
      <sz val="8"/>
      <color theme="1"/>
      <name val="Garamond"/>
      <family val="1"/>
    </font>
    <font>
      <sz val="7"/>
      <color theme="1"/>
      <name val="Garamond"/>
      <family val="1"/>
    </font>
    <font>
      <sz val="11"/>
      <color theme="1"/>
      <name val="Calibri"/>
      <family val="2"/>
      <scheme val="minor"/>
    </font>
    <font>
      <sz val="9"/>
      <color rgb="FFFF0000"/>
      <name val="Garamond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1" fillId="0" borderId="6" xfId="0" applyFont="1" applyBorder="1"/>
    <xf numFmtId="0" fontId="1" fillId="0" borderId="9" xfId="0" applyFont="1" applyBorder="1"/>
    <xf numFmtId="0" fontId="1" fillId="0" borderId="11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1" fillId="0" borderId="7" xfId="0" applyFont="1" applyBorder="1"/>
    <xf numFmtId="0" fontId="4" fillId="4" borderId="14" xfId="0" applyFont="1" applyFill="1" applyBorder="1"/>
    <xf numFmtId="0" fontId="7" fillId="4" borderId="15" xfId="0" applyFont="1" applyFill="1" applyBorder="1" applyAlignment="1">
      <alignment horizontal="center" vertical="center"/>
    </xf>
    <xf numFmtId="0" fontId="4" fillId="4" borderId="16" xfId="0" applyFont="1" applyFill="1" applyBorder="1"/>
    <xf numFmtId="0" fontId="1" fillId="0" borderId="17" xfId="0" applyFont="1" applyBorder="1"/>
    <xf numFmtId="0" fontId="1" fillId="0" borderId="18" xfId="0" applyFont="1" applyBorder="1"/>
    <xf numFmtId="0" fontId="1" fillId="0" borderId="0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6" fillId="2" borderId="7" xfId="0" applyFont="1" applyFill="1" applyBorder="1" applyAlignment="1">
      <alignment horizontal="center"/>
    </xf>
    <xf numFmtId="0" fontId="5" fillId="0" borderId="0" xfId="0" applyFont="1" applyAlignment="1"/>
    <xf numFmtId="0" fontId="4" fillId="0" borderId="22" xfId="0" applyFont="1" applyBorder="1"/>
    <xf numFmtId="0" fontId="4" fillId="0" borderId="4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0" xfId="0" applyFont="1" applyBorder="1"/>
    <xf numFmtId="0" fontId="4" fillId="0" borderId="25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3" xfId="0" applyFont="1" applyBorder="1"/>
    <xf numFmtId="0" fontId="1" fillId="0" borderId="27" xfId="0" applyFont="1" applyBorder="1"/>
    <xf numFmtId="0" fontId="4" fillId="0" borderId="3" xfId="0" applyFont="1" applyBorder="1" applyAlignment="1">
      <alignment horizontal="center" vertical="center" wrapText="1"/>
    </xf>
    <xf numFmtId="16" fontId="1" fillId="0" borderId="2" xfId="0" applyNumberFormat="1" applyFont="1" applyBorder="1"/>
    <xf numFmtId="165" fontId="1" fillId="0" borderId="12" xfId="1" applyNumberFormat="1" applyFont="1" applyBorder="1"/>
    <xf numFmtId="165" fontId="1" fillId="0" borderId="8" xfId="1" applyNumberFormat="1" applyFont="1" applyBorder="1"/>
    <xf numFmtId="165" fontId="1" fillId="0" borderId="13" xfId="1" applyNumberFormat="1" applyFont="1" applyBorder="1"/>
    <xf numFmtId="165" fontId="1" fillId="0" borderId="10" xfId="1" applyNumberFormat="1" applyFont="1" applyBorder="1"/>
    <xf numFmtId="165" fontId="3" fillId="3" borderId="29" xfId="1" applyNumberFormat="1" applyFont="1" applyFill="1" applyBorder="1" applyAlignment="1">
      <alignment vertical="center"/>
    </xf>
    <xf numFmtId="165" fontId="3" fillId="3" borderId="28" xfId="1" applyNumberFormat="1" applyFont="1" applyFill="1" applyBorder="1" applyAlignment="1">
      <alignment vertical="center"/>
    </xf>
    <xf numFmtId="165" fontId="1" fillId="0" borderId="0" xfId="1" applyNumberFormat="1" applyFont="1"/>
    <xf numFmtId="0" fontId="10" fillId="0" borderId="0" xfId="0" applyFont="1" applyAlignment="1">
      <alignment horizontal="right"/>
    </xf>
    <xf numFmtId="165" fontId="10" fillId="0" borderId="0" xfId="1" applyNumberFormat="1" applyFont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8" xfId="0" applyFont="1" applyBorder="1"/>
    <xf numFmtId="0" fontId="1" fillId="0" borderId="10" xfId="0" applyFont="1" applyBorder="1"/>
    <xf numFmtId="0" fontId="11" fillId="0" borderId="0" xfId="0" applyFont="1" applyAlignment="1">
      <alignment horizontal="right"/>
    </xf>
    <xf numFmtId="0" fontId="12" fillId="2" borderId="0" xfId="0" applyFont="1" applyFill="1"/>
    <xf numFmtId="0" fontId="11" fillId="0" borderId="0" xfId="0" applyFont="1"/>
    <xf numFmtId="3" fontId="11" fillId="0" borderId="0" xfId="0" applyNumberFormat="1" applyFont="1"/>
    <xf numFmtId="0" fontId="11" fillId="0" borderId="7" xfId="0" applyFont="1" applyBorder="1"/>
    <xf numFmtId="0" fontId="12" fillId="2" borderId="7" xfId="0" applyFont="1" applyFill="1" applyBorder="1"/>
    <xf numFmtId="3" fontId="11" fillId="0" borderId="7" xfId="0" applyNumberFormat="1" applyFont="1" applyBorder="1"/>
    <xf numFmtId="3" fontId="12" fillId="2" borderId="7" xfId="0" applyNumberFormat="1" applyFont="1" applyFill="1" applyBorder="1"/>
    <xf numFmtId="0" fontId="12" fillId="2" borderId="7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right"/>
    </xf>
    <xf numFmtId="0" fontId="11" fillId="0" borderId="0" xfId="0" quotePrefix="1" applyFont="1"/>
    <xf numFmtId="0" fontId="1" fillId="4" borderId="17" xfId="0" applyFont="1" applyFill="1" applyBorder="1"/>
    <xf numFmtId="0" fontId="1" fillId="3" borderId="2" xfId="0" applyFont="1" applyFill="1" applyBorder="1"/>
    <xf numFmtId="0" fontId="1" fillId="3" borderId="6" xfId="0" applyFont="1" applyFill="1" applyBorder="1"/>
    <xf numFmtId="0" fontId="3" fillId="0" borderId="2" xfId="0" applyFont="1" applyBorder="1"/>
    <xf numFmtId="0" fontId="1" fillId="0" borderId="2" xfId="0" applyFont="1" applyBorder="1" applyAlignment="1">
      <alignment wrapText="1"/>
    </xf>
    <xf numFmtId="0" fontId="14" fillId="0" borderId="2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165" fontId="1" fillId="0" borderId="0" xfId="0" applyNumberFormat="1" applyFont="1"/>
    <xf numFmtId="165" fontId="1" fillId="0" borderId="36" xfId="0" applyNumberFormat="1" applyFont="1" applyBorder="1"/>
    <xf numFmtId="0" fontId="1" fillId="0" borderId="36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2" fillId="2" borderId="35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7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52551</xdr:rowOff>
    </xdr:from>
    <xdr:to>
      <xdr:col>7</xdr:col>
      <xdr:colOff>438956</xdr:colOff>
      <xdr:row>41</xdr:row>
      <xdr:rowOff>485650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2551"/>
          <a:ext cx="5772956" cy="8526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5:A57"/>
  <sheetViews>
    <sheetView showGridLines="0" topLeftCell="A10" zoomScale="145" zoomScaleNormal="145" workbookViewId="0">
      <selection activeCell="J17" sqref="J17"/>
    </sheetView>
  </sheetViews>
  <sheetFormatPr baseColWidth="10" defaultRowHeight="15" x14ac:dyDescent="0.25"/>
  <sheetData>
    <row r="5" ht="4.1500000000000004" customHeight="1" x14ac:dyDescent="0.25"/>
    <row r="7" ht="3" customHeight="1" x14ac:dyDescent="0.25"/>
    <row r="9" ht="4.1500000000000004" customHeight="1" x14ac:dyDescent="0.25"/>
    <row r="12" ht="4.1500000000000004" customHeight="1" x14ac:dyDescent="0.25"/>
    <row r="14" ht="4.1500000000000004" customHeight="1" x14ac:dyDescent="0.25"/>
    <row r="18" ht="3.95" customHeight="1" x14ac:dyDescent="0.25"/>
    <row r="19" ht="24.75" customHeight="1" x14ac:dyDescent="0.25"/>
    <row r="21" ht="3" customHeight="1" x14ac:dyDescent="0.25"/>
    <row r="22" ht="53.1" customHeight="1" x14ac:dyDescent="0.25"/>
    <row r="23" ht="3" customHeight="1" x14ac:dyDescent="0.25"/>
    <row r="25" ht="3" customHeight="1" x14ac:dyDescent="0.25"/>
    <row r="26" ht="97.9" customHeight="1" x14ac:dyDescent="0.25"/>
    <row r="27" ht="3" customHeight="1" x14ac:dyDescent="0.25"/>
    <row r="28" ht="30" customHeight="1" x14ac:dyDescent="0.25"/>
    <row r="29" ht="3" customHeight="1" x14ac:dyDescent="0.25"/>
    <row r="30" ht="18" customHeight="1" x14ac:dyDescent="0.25"/>
    <row r="31" ht="3" customHeight="1" x14ac:dyDescent="0.25"/>
    <row r="32" ht="40.5" customHeight="1" x14ac:dyDescent="0.25"/>
    <row r="33" ht="3" customHeight="1" x14ac:dyDescent="0.25"/>
    <row r="34" ht="30" customHeight="1" x14ac:dyDescent="0.25"/>
    <row r="35" ht="3" customHeight="1" x14ac:dyDescent="0.25"/>
    <row r="36" ht="30" customHeight="1" x14ac:dyDescent="0.25"/>
    <row r="37" ht="3" customHeight="1" x14ac:dyDescent="0.25"/>
    <row r="38" ht="30" customHeight="1" x14ac:dyDescent="0.25"/>
    <row r="39" ht="3" customHeight="1" x14ac:dyDescent="0.25"/>
    <row r="40" ht="18" customHeight="1" x14ac:dyDescent="0.25"/>
    <row r="41" ht="3" customHeight="1" x14ac:dyDescent="0.25"/>
    <row r="42" ht="45" customHeight="1" x14ac:dyDescent="0.25"/>
    <row r="43" ht="3" customHeight="1" x14ac:dyDescent="0.25"/>
    <row r="44" ht="30" customHeight="1" x14ac:dyDescent="0.25"/>
    <row r="45" ht="3" customHeight="1" x14ac:dyDescent="0.25"/>
    <row r="46" ht="18" customHeight="1" x14ac:dyDescent="0.25"/>
    <row r="47" ht="3" customHeight="1" x14ac:dyDescent="0.25"/>
    <row r="48" ht="30" customHeight="1" x14ac:dyDescent="0.25"/>
    <row r="49" ht="3" customHeight="1" x14ac:dyDescent="0.25"/>
    <row r="50" ht="30" customHeight="1" x14ac:dyDescent="0.25"/>
    <row r="51" ht="3" customHeight="1" x14ac:dyDescent="0.25"/>
    <row r="52" ht="42" customHeight="1" x14ac:dyDescent="0.25"/>
    <row r="53" ht="3" customHeight="1" x14ac:dyDescent="0.25"/>
    <row r="54" ht="30" customHeight="1" x14ac:dyDescent="0.25"/>
    <row r="55" ht="3" customHeight="1" x14ac:dyDescent="0.25"/>
    <row r="56" ht="56.25" customHeight="1" x14ac:dyDescent="0.25"/>
    <row r="57" ht="4.1500000000000004" customHeight="1" x14ac:dyDescent="0.25"/>
  </sheetData>
  <pageMargins left="0.7" right="0.7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68"/>
  <sheetViews>
    <sheetView showGridLines="0" tabSelected="1" topLeftCell="A4" zoomScale="115" zoomScaleNormal="115" workbookViewId="0">
      <selection activeCell="R50" sqref="R50"/>
    </sheetView>
  </sheetViews>
  <sheetFormatPr baseColWidth="10" defaultColWidth="11.42578125" defaultRowHeight="12" x14ac:dyDescent="0.2"/>
  <cols>
    <col min="1" max="1" width="0.28515625" style="1" customWidth="1"/>
    <col min="2" max="2" width="0.85546875" style="1" customWidth="1"/>
    <col min="3" max="3" width="3.7109375" style="1" customWidth="1"/>
    <col min="4" max="4" width="6.7109375" style="1" customWidth="1"/>
    <col min="5" max="5" width="25.7109375" style="1" customWidth="1"/>
    <col min="6" max="10" width="6.7109375" style="1" customWidth="1"/>
    <col min="11" max="11" width="0.85546875" style="1" customWidth="1"/>
    <col min="12" max="12" width="4.28515625" style="1" customWidth="1"/>
    <col min="13" max="13" width="35.7109375" style="1" customWidth="1"/>
    <col min="14" max="15" width="15.7109375" style="1" customWidth="1"/>
    <col min="16" max="17" width="0.85546875" style="1" customWidth="1"/>
    <col min="18" max="18" width="25.7109375" style="1" customWidth="1"/>
    <col min="19" max="20" width="0.85546875" style="1" customWidth="1"/>
    <col min="21" max="16384" width="11.42578125" style="1"/>
  </cols>
  <sheetData>
    <row r="1" spans="2:22" ht="12.75" customHeight="1" x14ac:dyDescent="0.2">
      <c r="B1" s="3" t="s">
        <v>32</v>
      </c>
      <c r="R1" s="8" t="s">
        <v>18</v>
      </c>
      <c r="S1" s="21"/>
      <c r="T1" s="21"/>
    </row>
    <row r="2" spans="2:22" x14ac:dyDescent="0.2">
      <c r="C2" s="7"/>
    </row>
    <row r="3" spans="2:22" ht="2.1" customHeight="1" thickBot="1" x14ac:dyDescent="0.25"/>
    <row r="4" spans="2:22" s="7" customFormat="1" ht="15" customHeight="1" x14ac:dyDescent="0.2">
      <c r="B4" s="22"/>
      <c r="C4" s="73" t="s">
        <v>10</v>
      </c>
      <c r="D4" s="75" t="s">
        <v>0</v>
      </c>
      <c r="E4" s="73" t="s">
        <v>1</v>
      </c>
      <c r="F4" s="72" t="s">
        <v>2</v>
      </c>
      <c r="G4" s="72"/>
      <c r="H4" s="72"/>
      <c r="I4" s="72"/>
      <c r="J4" s="72"/>
      <c r="K4" s="23"/>
      <c r="L4" s="72" t="s">
        <v>17</v>
      </c>
      <c r="M4" s="72"/>
      <c r="N4" s="72"/>
      <c r="O4" s="72"/>
      <c r="P4" s="23"/>
      <c r="Q4" s="23"/>
      <c r="R4" s="23"/>
      <c r="S4" s="23"/>
      <c r="T4" s="24"/>
    </row>
    <row r="5" spans="2:22" s="7" customFormat="1" ht="23.25" thickBot="1" x14ac:dyDescent="0.25">
      <c r="B5" s="25"/>
      <c r="C5" s="74"/>
      <c r="D5" s="76"/>
      <c r="E5" s="74"/>
      <c r="F5" s="33" t="s">
        <v>5</v>
      </c>
      <c r="G5" s="33" t="s">
        <v>6</v>
      </c>
      <c r="H5" s="33" t="s">
        <v>19</v>
      </c>
      <c r="I5" s="33" t="s">
        <v>7</v>
      </c>
      <c r="J5" s="33" t="s">
        <v>8</v>
      </c>
      <c r="K5" s="26"/>
      <c r="L5" s="77" t="s">
        <v>9</v>
      </c>
      <c r="M5" s="77"/>
      <c r="N5" s="9" t="s">
        <v>3</v>
      </c>
      <c r="O5" s="9" t="s">
        <v>4</v>
      </c>
      <c r="P5" s="26"/>
      <c r="Q5" s="11"/>
      <c r="R5" s="12" t="s">
        <v>16</v>
      </c>
      <c r="S5" s="13"/>
      <c r="T5" s="27"/>
    </row>
    <row r="6" spans="2:22" ht="15" customHeight="1" thickTop="1" x14ac:dyDescent="0.2">
      <c r="B6" s="28"/>
      <c r="C6" s="2"/>
      <c r="D6" s="2"/>
      <c r="E6" s="64"/>
      <c r="F6" s="66"/>
      <c r="G6" s="66"/>
      <c r="H6" s="66"/>
      <c r="I6" s="66"/>
      <c r="J6" s="66"/>
      <c r="K6" s="16"/>
      <c r="L6" s="46"/>
      <c r="M6" s="47"/>
      <c r="N6" s="6"/>
      <c r="O6" s="5"/>
      <c r="P6" s="16"/>
      <c r="Q6" s="61"/>
      <c r="R6" s="20" t="s">
        <v>12</v>
      </c>
      <c r="S6" s="61"/>
      <c r="T6" s="29"/>
    </row>
    <row r="7" spans="2:22" ht="15" customHeight="1" x14ac:dyDescent="0.2">
      <c r="B7" s="28"/>
      <c r="C7" s="2">
        <v>1</v>
      </c>
      <c r="D7" s="34">
        <v>44563</v>
      </c>
      <c r="E7" s="65" t="s">
        <v>33</v>
      </c>
      <c r="F7" s="66" t="s">
        <v>35</v>
      </c>
      <c r="G7" s="66"/>
      <c r="H7" s="66"/>
      <c r="I7" s="66"/>
      <c r="J7" s="66"/>
      <c r="K7" s="16"/>
      <c r="L7" s="44" t="s">
        <v>36</v>
      </c>
      <c r="M7" s="48"/>
      <c r="N7" s="35">
        <v>1000000</v>
      </c>
      <c r="O7" s="36"/>
      <c r="P7" s="16"/>
      <c r="Q7" s="61"/>
      <c r="R7" s="10" t="s">
        <v>36</v>
      </c>
      <c r="S7" s="61"/>
      <c r="T7" s="29"/>
    </row>
    <row r="8" spans="2:22" ht="15" customHeight="1" x14ac:dyDescent="0.2">
      <c r="B8" s="28"/>
      <c r="C8" s="2"/>
      <c r="D8" s="2"/>
      <c r="E8" s="2" t="s">
        <v>34</v>
      </c>
      <c r="F8" s="66"/>
      <c r="G8" s="66"/>
      <c r="H8" s="66" t="s">
        <v>35</v>
      </c>
      <c r="I8" s="66"/>
      <c r="J8" s="66"/>
      <c r="K8" s="16"/>
      <c r="L8" s="44"/>
      <c r="M8" s="48" t="s">
        <v>37</v>
      </c>
      <c r="N8" s="35"/>
      <c r="O8" s="36">
        <v>1000000</v>
      </c>
      <c r="P8" s="16"/>
      <c r="Q8" s="61"/>
      <c r="R8" s="10" t="s">
        <v>41</v>
      </c>
      <c r="S8" s="61"/>
      <c r="T8" s="29"/>
    </row>
    <row r="9" spans="2:22" ht="15" customHeight="1" x14ac:dyDescent="0.2">
      <c r="B9" s="28"/>
      <c r="C9" s="2"/>
      <c r="D9" s="2"/>
      <c r="E9" s="2"/>
      <c r="F9" s="66"/>
      <c r="G9" s="66"/>
      <c r="H9" s="66"/>
      <c r="I9" s="66"/>
      <c r="J9" s="66"/>
      <c r="K9" s="16"/>
      <c r="L9" s="44"/>
      <c r="M9" s="48"/>
      <c r="N9" s="35"/>
      <c r="O9" s="36"/>
      <c r="P9" s="16"/>
      <c r="Q9" s="61"/>
      <c r="R9" s="10" t="s">
        <v>40</v>
      </c>
      <c r="S9" s="61"/>
      <c r="T9" s="29"/>
      <c r="U9" s="80" t="s">
        <v>52</v>
      </c>
      <c r="V9" s="70"/>
    </row>
    <row r="10" spans="2:22" ht="15" customHeight="1" x14ac:dyDescent="0.2">
      <c r="B10" s="28"/>
      <c r="C10" s="4"/>
      <c r="D10" s="4"/>
      <c r="E10" s="4"/>
      <c r="F10" s="67"/>
      <c r="G10" s="67"/>
      <c r="H10" s="67"/>
      <c r="I10" s="67"/>
      <c r="J10" s="67"/>
      <c r="K10" s="16"/>
      <c r="L10" s="45"/>
      <c r="M10" s="49"/>
      <c r="N10" s="37"/>
      <c r="O10" s="38"/>
      <c r="P10" s="16"/>
      <c r="Q10" s="61"/>
      <c r="R10" s="10" t="s">
        <v>48</v>
      </c>
      <c r="S10" s="61"/>
      <c r="T10" s="29"/>
      <c r="U10" s="1" t="s">
        <v>50</v>
      </c>
      <c r="V10" s="1" t="s">
        <v>51</v>
      </c>
    </row>
    <row r="11" spans="2:22" ht="15" hidden="1" customHeight="1" x14ac:dyDescent="0.2">
      <c r="B11" s="28"/>
      <c r="C11" s="2"/>
      <c r="D11" s="2"/>
      <c r="E11" s="2"/>
      <c r="F11" s="66"/>
      <c r="G11" s="66"/>
      <c r="H11" s="66"/>
      <c r="I11" s="66"/>
      <c r="J11" s="66"/>
      <c r="K11" s="16"/>
      <c r="L11" s="44"/>
      <c r="M11" s="48"/>
      <c r="N11" s="35"/>
      <c r="O11" s="36"/>
      <c r="P11" s="16"/>
      <c r="Q11" s="61"/>
      <c r="R11" s="10"/>
      <c r="S11" s="61"/>
      <c r="T11" s="29"/>
    </row>
    <row r="12" spans="2:22" ht="15" hidden="1" customHeight="1" x14ac:dyDescent="0.2">
      <c r="B12" s="28"/>
      <c r="C12" s="2"/>
      <c r="D12" s="2"/>
      <c r="E12" s="2"/>
      <c r="F12" s="66"/>
      <c r="G12" s="66"/>
      <c r="H12" s="66"/>
      <c r="I12" s="66"/>
      <c r="J12" s="66"/>
      <c r="K12" s="16"/>
      <c r="L12" s="44"/>
      <c r="M12" s="48"/>
      <c r="N12" s="35"/>
      <c r="O12" s="36"/>
      <c r="P12" s="16"/>
      <c r="Q12" s="61"/>
      <c r="R12" s="10"/>
      <c r="S12" s="61"/>
      <c r="T12" s="29"/>
    </row>
    <row r="13" spans="2:22" ht="15" hidden="1" customHeight="1" x14ac:dyDescent="0.2">
      <c r="B13" s="28"/>
      <c r="C13" s="2"/>
      <c r="D13" s="2"/>
      <c r="E13" s="2"/>
      <c r="F13" s="66"/>
      <c r="G13" s="66"/>
      <c r="H13" s="66"/>
      <c r="I13" s="66"/>
      <c r="J13" s="66"/>
      <c r="K13" s="16"/>
      <c r="L13" s="44"/>
      <c r="M13" s="48"/>
      <c r="N13" s="35"/>
      <c r="O13" s="36"/>
      <c r="P13" s="16"/>
      <c r="Q13" s="61"/>
      <c r="R13" s="10"/>
      <c r="S13" s="61"/>
      <c r="T13" s="29"/>
    </row>
    <row r="14" spans="2:22" ht="15" hidden="1" customHeight="1" x14ac:dyDescent="0.2">
      <c r="B14" s="28"/>
      <c r="C14" s="2"/>
      <c r="D14" s="2"/>
      <c r="E14" s="2"/>
      <c r="F14" s="66"/>
      <c r="G14" s="66"/>
      <c r="H14" s="66"/>
      <c r="I14" s="66"/>
      <c r="J14" s="66"/>
      <c r="K14" s="16"/>
      <c r="L14" s="44"/>
      <c r="M14" s="48"/>
      <c r="N14" s="35"/>
      <c r="O14" s="36"/>
      <c r="P14" s="16"/>
      <c r="Q14" s="61"/>
      <c r="R14" s="10"/>
      <c r="S14" s="61"/>
      <c r="T14" s="29"/>
    </row>
    <row r="15" spans="2:22" ht="15" hidden="1" customHeight="1" x14ac:dyDescent="0.2">
      <c r="B15" s="28"/>
      <c r="C15" s="4"/>
      <c r="D15" s="4"/>
      <c r="E15" s="4"/>
      <c r="F15" s="67"/>
      <c r="G15" s="67"/>
      <c r="H15" s="67"/>
      <c r="I15" s="67"/>
      <c r="J15" s="67"/>
      <c r="K15" s="16"/>
      <c r="L15" s="45"/>
      <c r="M15" s="49"/>
      <c r="N15" s="37"/>
      <c r="O15" s="38"/>
      <c r="P15" s="16"/>
      <c r="Q15" s="61"/>
      <c r="R15" s="10"/>
      <c r="S15" s="61"/>
      <c r="T15" s="29"/>
    </row>
    <row r="16" spans="2:22" ht="15" customHeight="1" x14ac:dyDescent="0.2">
      <c r="B16" s="28"/>
      <c r="C16" s="2" t="s">
        <v>46</v>
      </c>
      <c r="D16" s="34">
        <v>44574</v>
      </c>
      <c r="E16" s="2" t="s">
        <v>38</v>
      </c>
      <c r="F16" s="66" t="s">
        <v>35</v>
      </c>
      <c r="G16" s="66"/>
      <c r="H16" s="66"/>
      <c r="I16" s="66"/>
      <c r="J16" s="66"/>
      <c r="K16" s="16"/>
      <c r="L16" s="44" t="s">
        <v>39</v>
      </c>
      <c r="M16" s="48"/>
      <c r="N16" s="35">
        <f>50000*5</f>
        <v>250000</v>
      </c>
      <c r="O16" s="36"/>
      <c r="P16" s="16"/>
      <c r="Q16" s="61"/>
      <c r="R16" s="10"/>
      <c r="S16" s="61"/>
      <c r="T16" s="29"/>
      <c r="U16" s="68">
        <f>+N7</f>
        <v>1000000</v>
      </c>
      <c r="V16" s="68">
        <f>+O21</f>
        <v>297500</v>
      </c>
    </row>
    <row r="17" spans="2:22" ht="15" customHeight="1" x14ac:dyDescent="0.2">
      <c r="B17" s="28"/>
      <c r="C17" s="2"/>
      <c r="D17" s="34"/>
      <c r="E17" s="2"/>
      <c r="F17" s="66" t="s">
        <v>35</v>
      </c>
      <c r="G17" s="66"/>
      <c r="H17" s="66"/>
      <c r="I17" s="66"/>
      <c r="J17" s="66"/>
      <c r="K17" s="16"/>
      <c r="L17" s="44" t="s">
        <v>40</v>
      </c>
      <c r="M17" s="48"/>
      <c r="N17" s="35">
        <f>+N16*0.19</f>
        <v>47500</v>
      </c>
      <c r="O17" s="36"/>
      <c r="P17" s="16"/>
      <c r="Q17" s="61"/>
      <c r="R17" s="10"/>
      <c r="S17" s="61"/>
      <c r="T17" s="29"/>
      <c r="V17" s="68">
        <f>+O23</f>
        <v>600000</v>
      </c>
    </row>
    <row r="18" spans="2:22" ht="15" customHeight="1" x14ac:dyDescent="0.2">
      <c r="B18" s="28"/>
      <c r="C18" s="2"/>
      <c r="D18" s="2"/>
      <c r="E18" s="2"/>
      <c r="F18" s="66"/>
      <c r="G18" s="66" t="s">
        <v>35</v>
      </c>
      <c r="H18" s="66"/>
      <c r="I18" s="66"/>
      <c r="J18" s="66"/>
      <c r="K18" s="16"/>
      <c r="L18" s="44"/>
      <c r="M18" s="48" t="s">
        <v>44</v>
      </c>
      <c r="N18" s="35"/>
      <c r="O18" s="36">
        <f>+N16+N17</f>
        <v>297500</v>
      </c>
      <c r="P18" s="16"/>
      <c r="Q18" s="61"/>
      <c r="R18" s="10"/>
      <c r="S18" s="61"/>
      <c r="T18" s="29"/>
    </row>
    <row r="19" spans="2:22" ht="15" customHeight="1" x14ac:dyDescent="0.2">
      <c r="B19" s="28"/>
      <c r="C19" s="2" t="s">
        <v>47</v>
      </c>
      <c r="D19" s="2"/>
      <c r="E19" s="2" t="s">
        <v>43</v>
      </c>
      <c r="F19" s="66"/>
      <c r="G19" s="66"/>
      <c r="H19" s="66"/>
      <c r="I19" s="66"/>
      <c r="J19" s="66"/>
      <c r="K19" s="16"/>
      <c r="L19" s="44"/>
      <c r="M19" s="48"/>
      <c r="N19" s="35"/>
      <c r="O19" s="36"/>
      <c r="P19" s="16"/>
      <c r="Q19" s="61"/>
      <c r="R19" s="10"/>
      <c r="S19" s="61"/>
      <c r="T19" s="29"/>
      <c r="U19" s="81"/>
      <c r="V19" s="69"/>
    </row>
    <row r="20" spans="2:22" ht="15" customHeight="1" x14ac:dyDescent="0.2">
      <c r="B20" s="28"/>
      <c r="C20" s="2"/>
      <c r="D20" s="2"/>
      <c r="E20" s="2"/>
      <c r="F20" s="66"/>
      <c r="G20" s="66" t="s">
        <v>45</v>
      </c>
      <c r="H20" s="66"/>
      <c r="I20" s="66"/>
      <c r="J20" s="66"/>
      <c r="K20" s="16"/>
      <c r="L20" s="44" t="s">
        <v>42</v>
      </c>
      <c r="M20" s="48"/>
      <c r="N20" s="35">
        <f>+O18</f>
        <v>297500</v>
      </c>
      <c r="O20" s="36"/>
      <c r="P20" s="16"/>
      <c r="Q20" s="61"/>
      <c r="R20" s="10"/>
      <c r="S20" s="61"/>
      <c r="T20" s="29"/>
      <c r="U20" s="68">
        <f>SUM(U16:U19)</f>
        <v>1000000</v>
      </c>
      <c r="V20" s="68">
        <f>SUM(V16:V19)</f>
        <v>897500</v>
      </c>
    </row>
    <row r="21" spans="2:22" ht="15" customHeight="1" x14ac:dyDescent="0.2">
      <c r="B21" s="28"/>
      <c r="C21" s="4"/>
      <c r="D21" s="4"/>
      <c r="E21" s="4"/>
      <c r="F21" s="67" t="s">
        <v>45</v>
      </c>
      <c r="G21" s="67"/>
      <c r="H21" s="67"/>
      <c r="I21" s="67"/>
      <c r="J21" s="67"/>
      <c r="K21" s="16"/>
      <c r="L21" s="45"/>
      <c r="M21" s="49" t="s">
        <v>36</v>
      </c>
      <c r="N21" s="37"/>
      <c r="O21" s="38">
        <f>+N20</f>
        <v>297500</v>
      </c>
      <c r="P21" s="16"/>
      <c r="Q21" s="61"/>
      <c r="R21" s="61"/>
      <c r="S21" s="61"/>
      <c r="T21" s="29"/>
      <c r="V21" s="68">
        <f>U20-V20</f>
        <v>102500</v>
      </c>
    </row>
    <row r="22" spans="2:22" ht="15" customHeight="1" x14ac:dyDescent="0.2">
      <c r="B22" s="28"/>
      <c r="C22" s="62">
        <v>6</v>
      </c>
      <c r="D22" s="34">
        <v>44575</v>
      </c>
      <c r="E22" s="2" t="s">
        <v>49</v>
      </c>
      <c r="F22" s="66" t="s">
        <v>35</v>
      </c>
      <c r="G22" s="66"/>
      <c r="H22" s="66"/>
      <c r="I22" s="66"/>
      <c r="J22" s="66"/>
      <c r="K22" s="16"/>
      <c r="L22" s="44" t="s">
        <v>48</v>
      </c>
      <c r="M22" s="48"/>
      <c r="N22" s="35">
        <v>600000</v>
      </c>
      <c r="O22" s="36"/>
      <c r="P22" s="16"/>
      <c r="Q22" s="61"/>
      <c r="R22" s="20" t="s">
        <v>13</v>
      </c>
      <c r="S22" s="61"/>
      <c r="T22" s="29"/>
      <c r="V22" s="1" t="s">
        <v>53</v>
      </c>
    </row>
    <row r="23" spans="2:22" ht="15" customHeight="1" x14ac:dyDescent="0.2">
      <c r="B23" s="28"/>
      <c r="C23" s="62"/>
      <c r="D23" s="34"/>
      <c r="E23" s="2"/>
      <c r="F23" s="66" t="s">
        <v>45</v>
      </c>
      <c r="G23" s="66"/>
      <c r="H23" s="66"/>
      <c r="I23" s="66"/>
      <c r="J23" s="66"/>
      <c r="K23" s="16"/>
      <c r="L23" s="44"/>
      <c r="M23" s="48" t="s">
        <v>36</v>
      </c>
      <c r="N23" s="35"/>
      <c r="O23" s="36">
        <v>600000</v>
      </c>
      <c r="P23" s="16"/>
      <c r="Q23" s="61"/>
      <c r="R23" s="10" t="s">
        <v>42</v>
      </c>
      <c r="S23" s="61"/>
      <c r="T23" s="29"/>
    </row>
    <row r="24" spans="2:22" ht="15" customHeight="1" x14ac:dyDescent="0.2">
      <c r="B24" s="28"/>
      <c r="C24" s="62"/>
      <c r="D24" s="2"/>
      <c r="E24" s="2"/>
      <c r="F24" s="66"/>
      <c r="G24" s="66"/>
      <c r="H24" s="66"/>
      <c r="I24" s="66"/>
      <c r="J24" s="66"/>
      <c r="K24" s="16"/>
      <c r="L24" s="44"/>
      <c r="M24" s="48"/>
      <c r="N24" s="35"/>
      <c r="O24" s="36"/>
      <c r="P24" s="16"/>
      <c r="Q24" s="61"/>
      <c r="R24" s="10"/>
      <c r="S24" s="61"/>
      <c r="T24" s="29"/>
    </row>
    <row r="25" spans="2:22" ht="15" customHeight="1" x14ac:dyDescent="0.2">
      <c r="B25" s="28"/>
      <c r="C25" s="62"/>
      <c r="D25" s="2"/>
      <c r="E25" s="2"/>
      <c r="F25" s="66"/>
      <c r="G25" s="66"/>
      <c r="H25" s="66"/>
      <c r="I25" s="66"/>
      <c r="J25" s="66"/>
      <c r="K25" s="16"/>
      <c r="L25" s="44"/>
      <c r="M25" s="48"/>
      <c r="N25" s="35"/>
      <c r="O25" s="36"/>
      <c r="P25" s="16"/>
      <c r="Q25" s="61"/>
      <c r="R25" s="10"/>
      <c r="S25" s="61"/>
      <c r="T25" s="29"/>
    </row>
    <row r="26" spans="2:22" ht="15" customHeight="1" x14ac:dyDescent="0.2">
      <c r="B26" s="28"/>
      <c r="C26" s="63"/>
      <c r="D26" s="4"/>
      <c r="E26" s="4"/>
      <c r="F26" s="67"/>
      <c r="G26" s="67"/>
      <c r="H26" s="67"/>
      <c r="I26" s="67"/>
      <c r="J26" s="67"/>
      <c r="K26" s="16"/>
      <c r="L26" s="45"/>
      <c r="M26" s="49"/>
      <c r="N26" s="37"/>
      <c r="O26" s="38"/>
      <c r="P26" s="16"/>
      <c r="Q26" s="61"/>
      <c r="R26" s="10"/>
      <c r="S26" s="61"/>
      <c r="T26" s="29"/>
    </row>
    <row r="27" spans="2:22" ht="15" customHeight="1" x14ac:dyDescent="0.2">
      <c r="B27" s="28"/>
      <c r="C27" s="62"/>
      <c r="D27" s="2"/>
      <c r="E27" s="2"/>
      <c r="F27" s="66"/>
      <c r="G27" s="66"/>
      <c r="H27" s="66"/>
      <c r="I27" s="66"/>
      <c r="J27" s="66"/>
      <c r="K27" s="16"/>
      <c r="L27" s="44"/>
      <c r="M27" s="48"/>
      <c r="N27" s="35"/>
      <c r="O27" s="36"/>
      <c r="P27" s="16"/>
      <c r="Q27" s="61"/>
      <c r="R27" s="10"/>
      <c r="S27" s="61"/>
      <c r="T27" s="29"/>
    </row>
    <row r="28" spans="2:22" ht="15" customHeight="1" x14ac:dyDescent="0.2">
      <c r="B28" s="28"/>
      <c r="C28" s="62">
        <v>8</v>
      </c>
      <c r="D28" s="34">
        <v>44577</v>
      </c>
      <c r="E28" s="2" t="s">
        <v>54</v>
      </c>
      <c r="F28" s="66"/>
      <c r="G28" s="66"/>
      <c r="H28" s="66"/>
      <c r="I28" s="66"/>
      <c r="J28" s="66" t="s">
        <v>35</v>
      </c>
      <c r="K28" s="16"/>
      <c r="L28" s="44" t="s">
        <v>55</v>
      </c>
      <c r="M28" s="48"/>
      <c r="N28" s="35">
        <f>18000/1.19</f>
        <v>15126.050420168069</v>
      </c>
      <c r="O28" s="36"/>
      <c r="P28" s="16"/>
      <c r="Q28" s="61"/>
      <c r="R28" s="10"/>
      <c r="S28" s="61"/>
      <c r="T28" s="29"/>
    </row>
    <row r="29" spans="2:22" ht="15" customHeight="1" x14ac:dyDescent="0.2">
      <c r="B29" s="28"/>
      <c r="C29" s="62"/>
      <c r="D29" s="2"/>
      <c r="E29" s="2"/>
      <c r="F29" s="66" t="s">
        <v>35</v>
      </c>
      <c r="G29" s="66"/>
      <c r="H29" s="66"/>
      <c r="I29" s="66"/>
      <c r="J29" s="66"/>
      <c r="K29" s="16"/>
      <c r="L29" s="44" t="s">
        <v>40</v>
      </c>
      <c r="M29" s="48"/>
      <c r="N29" s="35">
        <f>+N28*0.19</f>
        <v>2873.9495798319331</v>
      </c>
      <c r="O29" s="36"/>
      <c r="P29" s="16"/>
      <c r="Q29" s="61"/>
      <c r="R29" s="10"/>
      <c r="S29" s="61"/>
      <c r="T29" s="29"/>
    </row>
    <row r="30" spans="2:22" ht="15" customHeight="1" x14ac:dyDescent="0.2">
      <c r="B30" s="28"/>
      <c r="C30" s="62"/>
      <c r="D30" s="2"/>
      <c r="E30" s="2"/>
      <c r="F30" s="66"/>
      <c r="G30" s="66" t="s">
        <v>35</v>
      </c>
      <c r="H30" s="66"/>
      <c r="I30" s="66"/>
      <c r="J30" s="66"/>
      <c r="K30" s="16"/>
      <c r="L30" s="44"/>
      <c r="M30" s="48" t="s">
        <v>44</v>
      </c>
      <c r="N30" s="35"/>
      <c r="O30" s="36">
        <f>+N29+N28</f>
        <v>18000</v>
      </c>
      <c r="P30" s="16"/>
      <c r="Q30" s="61"/>
      <c r="R30" s="10"/>
      <c r="S30" s="61"/>
      <c r="T30" s="29"/>
    </row>
    <row r="31" spans="2:22" ht="15" customHeight="1" x14ac:dyDescent="0.2">
      <c r="B31" s="28"/>
      <c r="C31" s="62"/>
      <c r="D31" s="2"/>
      <c r="E31" s="2"/>
      <c r="F31" s="66"/>
      <c r="G31" s="66"/>
      <c r="H31" s="66"/>
      <c r="I31" s="66"/>
      <c r="J31" s="66"/>
      <c r="K31" s="16"/>
      <c r="L31" s="44"/>
      <c r="M31" s="48"/>
      <c r="N31" s="35"/>
      <c r="O31" s="36"/>
      <c r="P31" s="16"/>
      <c r="Q31" s="61"/>
      <c r="R31" s="16"/>
      <c r="S31" s="61"/>
      <c r="T31" s="29"/>
    </row>
    <row r="32" spans="2:22" ht="15" customHeight="1" x14ac:dyDescent="0.2">
      <c r="B32" s="28"/>
      <c r="C32" s="62"/>
      <c r="D32" s="2"/>
      <c r="E32" s="2"/>
      <c r="F32" s="66"/>
      <c r="G32" s="66" t="s">
        <v>45</v>
      </c>
      <c r="H32" s="66"/>
      <c r="I32" s="66"/>
      <c r="J32" s="66"/>
      <c r="K32" s="16"/>
      <c r="L32" s="44" t="s">
        <v>26</v>
      </c>
      <c r="M32" s="48"/>
      <c r="N32" s="35">
        <v>18000</v>
      </c>
      <c r="O32" s="36"/>
      <c r="P32" s="16"/>
      <c r="Q32" s="61"/>
      <c r="R32" s="16"/>
      <c r="S32" s="61"/>
      <c r="T32" s="29"/>
    </row>
    <row r="33" spans="2:20" ht="15" customHeight="1" x14ac:dyDescent="0.2">
      <c r="B33" s="28"/>
      <c r="C33" s="62"/>
      <c r="D33" s="2"/>
      <c r="E33" s="2"/>
      <c r="F33" s="66" t="s">
        <v>45</v>
      </c>
      <c r="G33" s="66"/>
      <c r="H33" s="66"/>
      <c r="I33" s="66"/>
      <c r="J33" s="66"/>
      <c r="K33" s="16"/>
      <c r="L33" s="44"/>
      <c r="M33" s="48" t="s">
        <v>48</v>
      </c>
      <c r="N33" s="35"/>
      <c r="O33" s="36">
        <v>18000</v>
      </c>
      <c r="P33" s="16"/>
      <c r="Q33" s="61"/>
      <c r="R33" s="16"/>
      <c r="S33" s="61"/>
      <c r="T33" s="29"/>
    </row>
    <row r="34" spans="2:20" ht="15" customHeight="1" x14ac:dyDescent="0.2">
      <c r="B34" s="28"/>
      <c r="C34" s="63"/>
      <c r="D34" s="4"/>
      <c r="E34" s="4"/>
      <c r="F34" s="67"/>
      <c r="G34" s="67"/>
      <c r="H34" s="67"/>
      <c r="I34" s="67"/>
      <c r="J34" s="67"/>
      <c r="K34" s="16"/>
      <c r="L34" s="45"/>
      <c r="M34" s="49"/>
      <c r="N34" s="37"/>
      <c r="O34" s="38"/>
      <c r="P34" s="16"/>
      <c r="Q34" s="61"/>
      <c r="R34" s="61"/>
      <c r="S34" s="61"/>
      <c r="T34" s="29"/>
    </row>
    <row r="35" spans="2:20" ht="15" customHeight="1" x14ac:dyDescent="0.2">
      <c r="B35" s="28"/>
      <c r="C35" s="62"/>
      <c r="D35" s="2"/>
      <c r="E35" s="2"/>
      <c r="F35" s="66"/>
      <c r="G35" s="66"/>
      <c r="H35" s="66"/>
      <c r="I35" s="66"/>
      <c r="J35" s="66"/>
      <c r="K35" s="16"/>
      <c r="L35" s="44"/>
      <c r="M35" s="48"/>
      <c r="N35" s="35"/>
      <c r="O35" s="36"/>
      <c r="P35" s="16"/>
      <c r="Q35" s="61"/>
      <c r="R35" s="20" t="s">
        <v>11</v>
      </c>
      <c r="S35" s="61"/>
      <c r="T35" s="29"/>
    </row>
    <row r="36" spans="2:20" ht="15" customHeight="1" x14ac:dyDescent="0.2">
      <c r="B36" s="28"/>
      <c r="C36" s="62"/>
      <c r="D36" s="34"/>
      <c r="E36" s="2"/>
      <c r="F36" s="66"/>
      <c r="G36" s="66"/>
      <c r="H36" s="66"/>
      <c r="I36" s="66"/>
      <c r="J36" s="66"/>
      <c r="K36" s="16"/>
      <c r="L36" s="44"/>
      <c r="M36" s="48"/>
      <c r="N36" s="35"/>
      <c r="O36" s="36"/>
      <c r="P36" s="16"/>
      <c r="Q36" s="61"/>
      <c r="R36" s="10" t="s">
        <v>37</v>
      </c>
      <c r="S36" s="61"/>
      <c r="T36" s="29"/>
    </row>
    <row r="37" spans="2:20" ht="15" customHeight="1" x14ac:dyDescent="0.2">
      <c r="B37" s="28"/>
      <c r="C37" s="62"/>
      <c r="D37" s="2"/>
      <c r="E37" s="2"/>
      <c r="F37" s="66"/>
      <c r="G37" s="66"/>
      <c r="H37" s="66"/>
      <c r="I37" s="66"/>
      <c r="J37" s="66"/>
      <c r="K37" s="16"/>
      <c r="L37" s="44"/>
      <c r="M37" s="48"/>
      <c r="N37" s="35"/>
      <c r="O37" s="36"/>
      <c r="P37" s="16"/>
      <c r="Q37" s="61"/>
      <c r="R37" s="10"/>
      <c r="S37" s="61"/>
      <c r="T37" s="29"/>
    </row>
    <row r="38" spans="2:20" ht="15" customHeight="1" x14ac:dyDescent="0.2">
      <c r="B38" s="28"/>
      <c r="C38" s="62"/>
      <c r="D38" s="2"/>
      <c r="E38" s="2"/>
      <c r="F38" s="66"/>
      <c r="G38" s="66"/>
      <c r="H38" s="66"/>
      <c r="I38" s="66"/>
      <c r="J38" s="66"/>
      <c r="K38" s="16"/>
      <c r="L38" s="44"/>
      <c r="M38" s="48"/>
      <c r="N38" s="35"/>
      <c r="O38" s="36"/>
      <c r="P38" s="16"/>
      <c r="Q38" s="61"/>
      <c r="R38" s="10"/>
      <c r="S38" s="61"/>
      <c r="T38" s="29"/>
    </row>
    <row r="39" spans="2:20" ht="15" customHeight="1" x14ac:dyDescent="0.2">
      <c r="B39" s="28"/>
      <c r="C39" s="63"/>
      <c r="D39" s="4"/>
      <c r="E39" s="4"/>
      <c r="F39" s="67"/>
      <c r="G39" s="67"/>
      <c r="H39" s="67"/>
      <c r="I39" s="67"/>
      <c r="J39" s="67"/>
      <c r="K39" s="16"/>
      <c r="L39" s="45"/>
      <c r="M39" s="49"/>
      <c r="N39" s="37"/>
      <c r="O39" s="38"/>
      <c r="P39" s="16"/>
      <c r="Q39" s="61"/>
      <c r="R39" s="10"/>
      <c r="S39" s="61"/>
      <c r="T39" s="29"/>
    </row>
    <row r="40" spans="2:20" ht="15" customHeight="1" x14ac:dyDescent="0.2">
      <c r="B40" s="28"/>
      <c r="C40" s="62"/>
      <c r="D40" s="2"/>
      <c r="E40" s="2"/>
      <c r="F40" s="66"/>
      <c r="G40" s="66"/>
      <c r="H40" s="66"/>
      <c r="I40" s="66"/>
      <c r="J40" s="66"/>
      <c r="K40" s="16"/>
      <c r="L40" s="44"/>
      <c r="M40" s="48"/>
      <c r="N40" s="35"/>
      <c r="O40" s="36"/>
      <c r="P40" s="16"/>
      <c r="Q40" s="61"/>
      <c r="R40" s="10"/>
      <c r="S40" s="61"/>
      <c r="T40" s="29"/>
    </row>
    <row r="41" spans="2:20" ht="15" customHeight="1" x14ac:dyDescent="0.2">
      <c r="B41" s="28"/>
      <c r="C41" s="62"/>
      <c r="D41" s="34"/>
      <c r="E41" s="2"/>
      <c r="F41" s="66"/>
      <c r="G41" s="66"/>
      <c r="H41" s="66"/>
      <c r="I41" s="66"/>
      <c r="J41" s="66"/>
      <c r="K41" s="16"/>
      <c r="L41" s="44"/>
      <c r="M41" s="48"/>
      <c r="N41" s="35"/>
      <c r="O41" s="36"/>
      <c r="P41" s="16"/>
      <c r="Q41" s="61"/>
      <c r="R41" s="61"/>
      <c r="S41" s="61"/>
      <c r="T41" s="29"/>
    </row>
    <row r="42" spans="2:20" ht="15" customHeight="1" x14ac:dyDescent="0.2">
      <c r="B42" s="28"/>
      <c r="C42" s="62"/>
      <c r="D42" s="2"/>
      <c r="E42" s="2"/>
      <c r="F42" s="66"/>
      <c r="G42" s="66"/>
      <c r="H42" s="66"/>
      <c r="I42" s="66"/>
      <c r="J42" s="66"/>
      <c r="K42" s="16"/>
      <c r="L42" s="44"/>
      <c r="M42" s="48"/>
      <c r="N42" s="35"/>
      <c r="O42" s="36"/>
      <c r="P42" s="16"/>
      <c r="Q42" s="61"/>
      <c r="R42" s="20" t="s">
        <v>14</v>
      </c>
      <c r="S42" s="61"/>
      <c r="T42" s="29"/>
    </row>
    <row r="43" spans="2:20" ht="15" customHeight="1" x14ac:dyDescent="0.2">
      <c r="B43" s="28"/>
      <c r="C43" s="62"/>
      <c r="D43" s="2"/>
      <c r="E43" s="2"/>
      <c r="F43" s="66"/>
      <c r="G43" s="66"/>
      <c r="H43" s="66"/>
      <c r="I43" s="66"/>
      <c r="J43" s="66"/>
      <c r="K43" s="16"/>
      <c r="L43" s="44"/>
      <c r="M43" s="48"/>
      <c r="N43" s="35"/>
      <c r="O43" s="36"/>
      <c r="P43" s="16"/>
      <c r="Q43" s="61"/>
      <c r="R43" s="10"/>
      <c r="S43" s="61"/>
      <c r="T43" s="29"/>
    </row>
    <row r="44" spans="2:20" ht="15" customHeight="1" x14ac:dyDescent="0.2">
      <c r="B44" s="28"/>
      <c r="C44" s="63"/>
      <c r="D44" s="4"/>
      <c r="E44" s="4"/>
      <c r="F44" s="67"/>
      <c r="G44" s="67"/>
      <c r="H44" s="67"/>
      <c r="I44" s="67"/>
      <c r="J44" s="67"/>
      <c r="K44" s="16"/>
      <c r="L44" s="45"/>
      <c r="M44" s="49"/>
      <c r="N44" s="37"/>
      <c r="O44" s="38"/>
      <c r="P44" s="16"/>
      <c r="Q44" s="61"/>
      <c r="R44" s="10"/>
      <c r="S44" s="61"/>
      <c r="T44" s="29"/>
    </row>
    <row r="45" spans="2:20" ht="15" customHeight="1" x14ac:dyDescent="0.2">
      <c r="B45" s="28"/>
      <c r="C45" s="62"/>
      <c r="D45" s="2"/>
      <c r="E45" s="2"/>
      <c r="F45" s="66"/>
      <c r="G45" s="66"/>
      <c r="H45" s="66"/>
      <c r="I45" s="66"/>
      <c r="J45" s="66"/>
      <c r="K45" s="16"/>
      <c r="L45" s="44"/>
      <c r="M45" s="48"/>
      <c r="N45" s="35"/>
      <c r="O45" s="36"/>
      <c r="P45" s="16"/>
      <c r="Q45" s="61"/>
      <c r="R45" s="10"/>
      <c r="S45" s="61"/>
      <c r="T45" s="29"/>
    </row>
    <row r="46" spans="2:20" ht="15" customHeight="1" x14ac:dyDescent="0.2">
      <c r="B46" s="28"/>
      <c r="C46" s="62"/>
      <c r="D46" s="34"/>
      <c r="E46" s="2"/>
      <c r="F46" s="66"/>
      <c r="G46" s="66"/>
      <c r="H46" s="66"/>
      <c r="I46" s="66"/>
      <c r="J46" s="66"/>
      <c r="K46" s="16"/>
      <c r="L46" s="44"/>
      <c r="M46" s="48"/>
      <c r="N46" s="35"/>
      <c r="O46" s="36"/>
      <c r="P46" s="16"/>
      <c r="Q46" s="61"/>
      <c r="R46" s="10"/>
      <c r="S46" s="61"/>
      <c r="T46" s="29"/>
    </row>
    <row r="47" spans="2:20" ht="15" customHeight="1" x14ac:dyDescent="0.2">
      <c r="B47" s="28"/>
      <c r="C47" s="62"/>
      <c r="D47" s="2"/>
      <c r="E47" s="2"/>
      <c r="F47" s="66"/>
      <c r="G47" s="66"/>
      <c r="H47" s="66"/>
      <c r="I47" s="66"/>
      <c r="J47" s="66"/>
      <c r="K47" s="16"/>
      <c r="L47" s="44"/>
      <c r="M47" s="48"/>
      <c r="N47" s="35"/>
      <c r="O47" s="36"/>
      <c r="P47" s="16"/>
      <c r="Q47" s="61"/>
      <c r="R47" s="10"/>
      <c r="S47" s="61"/>
      <c r="T47" s="29"/>
    </row>
    <row r="48" spans="2:20" ht="15" customHeight="1" x14ac:dyDescent="0.2">
      <c r="B48" s="28"/>
      <c r="C48" s="62"/>
      <c r="D48" s="2"/>
      <c r="E48" s="2"/>
      <c r="F48" s="66"/>
      <c r="G48" s="66"/>
      <c r="H48" s="66"/>
      <c r="I48" s="66"/>
      <c r="J48" s="66"/>
      <c r="K48" s="16"/>
      <c r="L48" s="44"/>
      <c r="M48" s="48"/>
      <c r="N48" s="35"/>
      <c r="O48" s="36"/>
      <c r="P48" s="16"/>
      <c r="Q48" s="61"/>
      <c r="R48" s="61"/>
      <c r="S48" s="61"/>
      <c r="T48" s="29"/>
    </row>
    <row r="49" spans="2:20" ht="15" customHeight="1" x14ac:dyDescent="0.2">
      <c r="B49" s="28"/>
      <c r="C49" s="63"/>
      <c r="D49" s="4"/>
      <c r="E49" s="4"/>
      <c r="F49" s="67"/>
      <c r="G49" s="67"/>
      <c r="H49" s="67"/>
      <c r="I49" s="67"/>
      <c r="J49" s="67"/>
      <c r="K49" s="16"/>
      <c r="L49" s="45"/>
      <c r="M49" s="49"/>
      <c r="N49" s="37"/>
      <c r="O49" s="38"/>
      <c r="P49" s="16"/>
      <c r="Q49" s="61"/>
      <c r="R49" s="20" t="s">
        <v>15</v>
      </c>
      <c r="S49" s="61"/>
      <c r="T49" s="29"/>
    </row>
    <row r="50" spans="2:20" ht="15" customHeight="1" x14ac:dyDescent="0.2">
      <c r="B50" s="28"/>
      <c r="C50" s="62"/>
      <c r="D50" s="2"/>
      <c r="E50" s="2"/>
      <c r="F50" s="66"/>
      <c r="G50" s="66"/>
      <c r="H50" s="66"/>
      <c r="I50" s="66"/>
      <c r="J50" s="66"/>
      <c r="K50" s="16"/>
      <c r="L50" s="44"/>
      <c r="M50" s="48"/>
      <c r="N50" s="35"/>
      <c r="O50" s="36"/>
      <c r="P50" s="16"/>
      <c r="Q50" s="61"/>
      <c r="R50" s="10" t="s">
        <v>56</v>
      </c>
      <c r="S50" s="61"/>
      <c r="T50" s="29"/>
    </row>
    <row r="51" spans="2:20" ht="15" customHeight="1" x14ac:dyDescent="0.2">
      <c r="B51" s="28"/>
      <c r="C51" s="62"/>
      <c r="D51" s="34"/>
      <c r="E51" s="2"/>
      <c r="F51" s="66"/>
      <c r="G51" s="66"/>
      <c r="H51" s="66"/>
      <c r="I51" s="66"/>
      <c r="J51" s="66"/>
      <c r="K51" s="16"/>
      <c r="L51" s="44"/>
      <c r="M51" s="48"/>
      <c r="N51" s="35"/>
      <c r="O51" s="36"/>
      <c r="P51" s="16"/>
      <c r="Q51" s="61"/>
      <c r="R51" s="10"/>
      <c r="S51" s="61"/>
      <c r="T51" s="29"/>
    </row>
    <row r="52" spans="2:20" ht="15" customHeight="1" x14ac:dyDescent="0.2">
      <c r="B52" s="28"/>
      <c r="C52" s="62"/>
      <c r="D52" s="34"/>
      <c r="E52" s="2"/>
      <c r="F52" s="66"/>
      <c r="G52" s="66"/>
      <c r="H52" s="66"/>
      <c r="I52" s="66"/>
      <c r="J52" s="66"/>
      <c r="K52" s="16"/>
      <c r="L52" s="44"/>
      <c r="M52" s="48"/>
      <c r="N52" s="35"/>
      <c r="O52" s="36"/>
      <c r="P52" s="16"/>
      <c r="Q52" s="61"/>
      <c r="R52" s="10"/>
      <c r="S52" s="61"/>
      <c r="T52" s="29"/>
    </row>
    <row r="53" spans="2:20" ht="15" customHeight="1" x14ac:dyDescent="0.2">
      <c r="B53" s="28"/>
      <c r="C53" s="62"/>
      <c r="D53" s="2"/>
      <c r="E53" s="2"/>
      <c r="F53" s="66"/>
      <c r="G53" s="66"/>
      <c r="H53" s="66"/>
      <c r="I53" s="66"/>
      <c r="J53" s="66"/>
      <c r="K53" s="16"/>
      <c r="L53" s="44"/>
      <c r="M53" s="48"/>
      <c r="N53" s="35"/>
      <c r="O53" s="36"/>
      <c r="P53" s="16"/>
      <c r="Q53" s="61"/>
      <c r="R53" s="61"/>
      <c r="S53" s="61"/>
      <c r="T53" s="29"/>
    </row>
    <row r="54" spans="2:20" ht="15" customHeight="1" thickBot="1" x14ac:dyDescent="0.25">
      <c r="B54" s="28"/>
      <c r="C54" s="63"/>
      <c r="D54" s="4"/>
      <c r="E54" s="4"/>
      <c r="F54" s="67"/>
      <c r="G54" s="67"/>
      <c r="H54" s="67"/>
      <c r="I54" s="67"/>
      <c r="J54" s="67"/>
      <c r="K54" s="16"/>
      <c r="L54" s="45"/>
      <c r="M54" s="49"/>
      <c r="N54" s="37"/>
      <c r="O54" s="38"/>
      <c r="P54" s="16"/>
      <c r="Q54" s="61"/>
      <c r="R54" s="61"/>
      <c r="S54" s="61"/>
      <c r="T54" s="29"/>
    </row>
    <row r="55" spans="2:20" ht="15" hidden="1" customHeight="1" x14ac:dyDescent="0.2">
      <c r="B55" s="28"/>
      <c r="C55" s="2"/>
      <c r="D55" s="2"/>
      <c r="E55" s="2"/>
      <c r="F55" s="2"/>
      <c r="G55" s="2"/>
      <c r="H55" s="2"/>
      <c r="I55" s="2"/>
      <c r="J55" s="2"/>
      <c r="K55" s="16"/>
      <c r="L55" s="2"/>
      <c r="M55" s="44"/>
      <c r="N55" s="35"/>
      <c r="O55" s="36"/>
      <c r="P55" s="16"/>
      <c r="Q55" s="14"/>
      <c r="R55" s="4"/>
      <c r="S55" s="15"/>
      <c r="T55" s="29"/>
    </row>
    <row r="56" spans="2:20" ht="15" hidden="1" customHeight="1" x14ac:dyDescent="0.2">
      <c r="B56" s="28"/>
      <c r="C56" s="2"/>
      <c r="D56" s="2"/>
      <c r="E56" s="2"/>
      <c r="F56" s="2"/>
      <c r="G56" s="2"/>
      <c r="H56" s="2"/>
      <c r="I56" s="2"/>
      <c r="J56" s="2"/>
      <c r="K56" s="16"/>
      <c r="L56" s="2"/>
      <c r="M56" s="44"/>
      <c r="N56" s="35"/>
      <c r="O56" s="36"/>
      <c r="P56" s="16"/>
      <c r="Q56" s="14"/>
      <c r="R56" s="10"/>
      <c r="S56" s="15"/>
      <c r="T56" s="29"/>
    </row>
    <row r="57" spans="2:20" ht="15" hidden="1" customHeight="1" x14ac:dyDescent="0.2">
      <c r="B57" s="28"/>
      <c r="C57" s="2"/>
      <c r="D57" s="2"/>
      <c r="E57" s="2"/>
      <c r="F57" s="2"/>
      <c r="G57" s="2"/>
      <c r="H57" s="2"/>
      <c r="I57" s="2"/>
      <c r="J57" s="2"/>
      <c r="K57" s="16"/>
      <c r="L57" s="2"/>
      <c r="M57" s="44"/>
      <c r="N57" s="35"/>
      <c r="O57" s="36"/>
      <c r="P57" s="16"/>
      <c r="Q57" s="14"/>
      <c r="R57" s="10"/>
      <c r="S57" s="15"/>
      <c r="T57" s="29"/>
    </row>
    <row r="58" spans="2:20" ht="15" hidden="1" customHeight="1" x14ac:dyDescent="0.2">
      <c r="B58" s="28"/>
      <c r="C58" s="2"/>
      <c r="D58" s="2"/>
      <c r="E58" s="2"/>
      <c r="F58" s="2"/>
      <c r="G58" s="2"/>
      <c r="H58" s="2"/>
      <c r="I58" s="2"/>
      <c r="J58" s="2"/>
      <c r="K58" s="16"/>
      <c r="L58" s="2"/>
      <c r="M58" s="44"/>
      <c r="N58" s="35"/>
      <c r="O58" s="36"/>
      <c r="P58" s="16"/>
      <c r="Q58" s="14"/>
      <c r="R58" s="10"/>
      <c r="S58" s="15"/>
      <c r="T58" s="29"/>
    </row>
    <row r="59" spans="2:20" ht="15" hidden="1" customHeight="1" x14ac:dyDescent="0.2">
      <c r="B59" s="28"/>
      <c r="C59" s="4"/>
      <c r="D59" s="4"/>
      <c r="E59" s="4"/>
      <c r="F59" s="4"/>
      <c r="G59" s="4"/>
      <c r="H59" s="4"/>
      <c r="I59" s="4"/>
      <c r="J59" s="4"/>
      <c r="K59" s="16"/>
      <c r="L59" s="4"/>
      <c r="M59" s="45"/>
      <c r="N59" s="37"/>
      <c r="O59" s="38"/>
      <c r="P59" s="16"/>
      <c r="Q59" s="14"/>
      <c r="R59" s="10"/>
      <c r="S59" s="15"/>
      <c r="T59" s="29"/>
    </row>
    <row r="60" spans="2:20" ht="15" hidden="1" customHeight="1" x14ac:dyDescent="0.2">
      <c r="B60" s="28"/>
      <c r="C60" s="2"/>
      <c r="D60" s="2"/>
      <c r="E60" s="2"/>
      <c r="F60" s="2"/>
      <c r="G60" s="2"/>
      <c r="H60" s="2"/>
      <c r="I60" s="2"/>
      <c r="J60" s="2"/>
      <c r="K60" s="16"/>
      <c r="L60" s="2"/>
      <c r="M60" s="44"/>
      <c r="N60" s="35"/>
      <c r="O60" s="36"/>
      <c r="P60" s="16"/>
      <c r="Q60" s="17"/>
      <c r="R60" s="18"/>
      <c r="S60" s="19"/>
      <c r="T60" s="29"/>
    </row>
    <row r="61" spans="2:20" ht="12.75" hidden="1" thickBot="1" x14ac:dyDescent="0.25">
      <c r="B61" s="28"/>
      <c r="C61" s="2"/>
      <c r="D61" s="2"/>
      <c r="E61" s="2"/>
      <c r="F61" s="2"/>
      <c r="G61" s="2"/>
      <c r="H61" s="2"/>
      <c r="I61" s="2"/>
      <c r="J61" s="2"/>
      <c r="K61" s="16"/>
      <c r="L61" s="2"/>
      <c r="M61" s="44"/>
      <c r="N61" s="35"/>
      <c r="O61" s="36"/>
      <c r="P61" s="16"/>
      <c r="Q61" s="16"/>
      <c r="R61" s="16"/>
      <c r="S61" s="16"/>
      <c r="T61" s="29"/>
    </row>
    <row r="62" spans="2:20" ht="12.75" hidden="1" thickBot="1" x14ac:dyDescent="0.25">
      <c r="B62" s="28"/>
      <c r="C62" s="2"/>
      <c r="D62" s="2"/>
      <c r="E62" s="2"/>
      <c r="F62" s="2"/>
      <c r="G62" s="2"/>
      <c r="H62" s="2"/>
      <c r="I62" s="2"/>
      <c r="J62" s="2"/>
      <c r="K62" s="16"/>
      <c r="L62" s="2"/>
      <c r="M62" s="44"/>
      <c r="N62" s="35"/>
      <c r="O62" s="36"/>
      <c r="P62" s="16"/>
      <c r="Q62" s="16"/>
      <c r="R62" s="16"/>
      <c r="S62" s="16"/>
      <c r="T62" s="29"/>
    </row>
    <row r="63" spans="2:20" ht="12.75" hidden="1" thickBot="1" x14ac:dyDescent="0.25">
      <c r="B63" s="28"/>
      <c r="C63" s="2"/>
      <c r="D63" s="2"/>
      <c r="E63" s="2"/>
      <c r="F63" s="2"/>
      <c r="G63" s="2"/>
      <c r="H63" s="2"/>
      <c r="I63" s="2"/>
      <c r="J63" s="2"/>
      <c r="K63" s="16"/>
      <c r="L63" s="2"/>
      <c r="M63" s="44"/>
      <c r="N63" s="35"/>
      <c r="O63" s="36"/>
      <c r="P63" s="16"/>
      <c r="Q63" s="16"/>
      <c r="R63" s="16"/>
      <c r="S63" s="16"/>
      <c r="T63" s="29"/>
    </row>
    <row r="64" spans="2:20" ht="12.75" hidden="1" thickBot="1" x14ac:dyDescent="0.25">
      <c r="B64" s="28"/>
      <c r="C64" s="4"/>
      <c r="D64" s="4"/>
      <c r="E64" s="4"/>
      <c r="F64" s="4"/>
      <c r="G64" s="4"/>
      <c r="H64" s="4"/>
      <c r="I64" s="4"/>
      <c r="J64" s="4"/>
      <c r="K64" s="16"/>
      <c r="L64" s="4"/>
      <c r="M64" s="44"/>
      <c r="N64" s="35"/>
      <c r="O64" s="36"/>
      <c r="P64" s="16"/>
      <c r="Q64" s="16"/>
      <c r="R64" s="16"/>
      <c r="S64" s="16"/>
      <c r="T64" s="29"/>
    </row>
    <row r="65" spans="2:20" ht="20.100000000000001" customHeight="1" thickBot="1" x14ac:dyDescent="0.25"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71" t="s">
        <v>20</v>
      </c>
      <c r="M65" s="71"/>
      <c r="N65" s="39">
        <f>SUM(N6:N54)</f>
        <v>2231000</v>
      </c>
      <c r="O65" s="40">
        <f>SUM(O6:O54)</f>
        <v>2231000</v>
      </c>
      <c r="P65" s="31"/>
      <c r="Q65" s="31"/>
      <c r="R65" s="31"/>
      <c r="S65" s="31"/>
      <c r="T65" s="32"/>
    </row>
    <row r="66" spans="2:20" x14ac:dyDescent="0.2">
      <c r="N66" s="41"/>
      <c r="O66" s="41"/>
    </row>
    <row r="67" spans="2:20" x14ac:dyDescent="0.2">
      <c r="L67" s="42" t="s">
        <v>22</v>
      </c>
      <c r="M67" s="42"/>
      <c r="N67" s="43">
        <f>+N65-O65</f>
        <v>0</v>
      </c>
      <c r="O67" s="43" t="str">
        <f>IF(N67=0,"","NO CUADRA")</f>
        <v/>
      </c>
    </row>
    <row r="68" spans="2:20" x14ac:dyDescent="0.2">
      <c r="N68" s="41"/>
      <c r="O68" s="41"/>
    </row>
  </sheetData>
  <mergeCells count="8">
    <mergeCell ref="L65:M65"/>
    <mergeCell ref="F4:J4"/>
    <mergeCell ref="L4:O4"/>
    <mergeCell ref="C4:C5"/>
    <mergeCell ref="D4:D5"/>
    <mergeCell ref="E4:E5"/>
    <mergeCell ref="L5:M5"/>
    <mergeCell ref="U9:V9"/>
  </mergeCells>
  <pageMargins left="0" right="0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="175" zoomScaleNormal="175" workbookViewId="0"/>
  </sheetViews>
  <sheetFormatPr baseColWidth="10" defaultColWidth="11.5703125" defaultRowHeight="14.25" x14ac:dyDescent="0.2"/>
  <cols>
    <col min="1" max="1" width="4.28515625" style="52" customWidth="1"/>
    <col min="2" max="2" width="35.28515625" style="52" customWidth="1"/>
    <col min="3" max="16384" width="11.5703125" style="52"/>
  </cols>
  <sheetData>
    <row r="1" spans="1:6" x14ac:dyDescent="0.2">
      <c r="A1" s="3" t="s">
        <v>32</v>
      </c>
      <c r="B1" s="3"/>
      <c r="C1" s="1"/>
      <c r="D1" s="1"/>
      <c r="E1" s="1"/>
    </row>
    <row r="6" spans="1:6" ht="15" x14ac:dyDescent="0.25">
      <c r="B6" s="79" t="s">
        <v>28</v>
      </c>
      <c r="C6" s="79"/>
      <c r="D6" s="79"/>
      <c r="E6" s="79"/>
      <c r="F6" s="79"/>
    </row>
    <row r="8" spans="1:6" ht="15" x14ac:dyDescent="0.25">
      <c r="B8" s="51"/>
      <c r="C8" s="51"/>
      <c r="D8" s="51"/>
      <c r="E8" s="78" t="s">
        <v>27</v>
      </c>
      <c r="F8" s="78"/>
    </row>
    <row r="9" spans="1:6" ht="15" x14ac:dyDescent="0.25">
      <c r="A9" s="50" t="s">
        <v>21</v>
      </c>
      <c r="B9" s="55" t="s">
        <v>31</v>
      </c>
      <c r="C9" s="58" t="s">
        <v>23</v>
      </c>
      <c r="D9" s="58" t="s">
        <v>24</v>
      </c>
      <c r="E9" s="59" t="s">
        <v>25</v>
      </c>
      <c r="F9" s="59" t="s">
        <v>26</v>
      </c>
    </row>
    <row r="10" spans="1:6" x14ac:dyDescent="0.2">
      <c r="A10" s="52">
        <v>1</v>
      </c>
      <c r="B10" s="54"/>
      <c r="C10" s="56"/>
      <c r="D10" s="56"/>
      <c r="E10" s="56"/>
      <c r="F10" s="56"/>
    </row>
    <row r="11" spans="1:6" x14ac:dyDescent="0.2">
      <c r="A11" s="52">
        <v>2</v>
      </c>
      <c r="B11" s="54"/>
      <c r="C11" s="56"/>
      <c r="D11" s="56"/>
      <c r="E11" s="56"/>
      <c r="F11" s="56"/>
    </row>
    <row r="12" spans="1:6" x14ac:dyDescent="0.2">
      <c r="A12" s="52">
        <v>3</v>
      </c>
      <c r="B12" s="54"/>
      <c r="C12" s="56"/>
      <c r="D12" s="56"/>
      <c r="E12" s="56"/>
      <c r="F12" s="56"/>
    </row>
    <row r="13" spans="1:6" x14ac:dyDescent="0.2">
      <c r="A13" s="52">
        <v>4</v>
      </c>
      <c r="B13" s="54"/>
      <c r="C13" s="56"/>
      <c r="D13" s="56"/>
      <c r="E13" s="56"/>
      <c r="F13" s="56"/>
    </row>
    <row r="14" spans="1:6" x14ac:dyDescent="0.2">
      <c r="A14" s="52">
        <v>5</v>
      </c>
      <c r="B14" s="54"/>
      <c r="C14" s="56"/>
      <c r="D14" s="56"/>
      <c r="E14" s="56"/>
      <c r="F14" s="56"/>
    </row>
    <row r="15" spans="1:6" x14ac:dyDescent="0.2">
      <c r="A15" s="52">
        <v>6</v>
      </c>
      <c r="B15" s="54"/>
      <c r="C15" s="56"/>
      <c r="D15" s="56"/>
      <c r="E15" s="56"/>
      <c r="F15" s="56"/>
    </row>
    <row r="16" spans="1:6" x14ac:dyDescent="0.2">
      <c r="A16" s="52">
        <v>7</v>
      </c>
      <c r="B16" s="54"/>
      <c r="C16" s="56"/>
      <c r="D16" s="56"/>
      <c r="E16" s="56"/>
      <c r="F16" s="56"/>
    </row>
    <row r="17" spans="1:6" x14ac:dyDescent="0.2">
      <c r="A17" s="52">
        <v>8</v>
      </c>
      <c r="B17" s="54"/>
      <c r="C17" s="56"/>
      <c r="D17" s="56"/>
      <c r="E17" s="56"/>
      <c r="F17" s="56"/>
    </row>
    <row r="18" spans="1:6" x14ac:dyDescent="0.2">
      <c r="A18" s="52">
        <v>9</v>
      </c>
      <c r="B18" s="54"/>
      <c r="C18" s="56"/>
      <c r="D18" s="56"/>
      <c r="E18" s="56"/>
      <c r="F18" s="56"/>
    </row>
    <row r="19" spans="1:6" x14ac:dyDescent="0.2">
      <c r="A19" s="52">
        <v>10</v>
      </c>
      <c r="B19" s="54"/>
      <c r="C19" s="56"/>
      <c r="D19" s="56"/>
      <c r="E19" s="56"/>
      <c r="F19" s="56"/>
    </row>
    <row r="20" spans="1:6" x14ac:dyDescent="0.2">
      <c r="A20" s="52">
        <v>11</v>
      </c>
      <c r="B20" s="54"/>
      <c r="C20" s="56"/>
      <c r="D20" s="56"/>
      <c r="E20" s="56"/>
      <c r="F20" s="56"/>
    </row>
    <row r="21" spans="1:6" x14ac:dyDescent="0.2">
      <c r="A21" s="52">
        <v>12</v>
      </c>
      <c r="B21" s="54"/>
      <c r="C21" s="56"/>
      <c r="D21" s="56"/>
      <c r="E21" s="56"/>
      <c r="F21" s="56"/>
    </row>
    <row r="22" spans="1:6" x14ac:dyDescent="0.2">
      <c r="A22" s="52">
        <v>13</v>
      </c>
      <c r="B22" s="54"/>
      <c r="C22" s="56"/>
      <c r="D22" s="56"/>
      <c r="E22" s="56"/>
      <c r="F22" s="56"/>
    </row>
    <row r="23" spans="1:6" x14ac:dyDescent="0.2">
      <c r="A23" s="52">
        <v>14</v>
      </c>
      <c r="B23" s="54"/>
      <c r="C23" s="56"/>
      <c r="D23" s="56"/>
      <c r="E23" s="56"/>
      <c r="F23" s="56"/>
    </row>
    <row r="24" spans="1:6" x14ac:dyDescent="0.2">
      <c r="A24" s="52">
        <v>15</v>
      </c>
      <c r="B24" s="54"/>
      <c r="C24" s="56"/>
      <c r="D24" s="56"/>
      <c r="E24" s="56"/>
      <c r="F24" s="56"/>
    </row>
    <row r="25" spans="1:6" ht="15" x14ac:dyDescent="0.25">
      <c r="B25" s="55" t="s">
        <v>20</v>
      </c>
      <c r="C25" s="57"/>
      <c r="D25" s="57">
        <f>SUM(D10:D24)</f>
        <v>0</v>
      </c>
      <c r="E25" s="57">
        <f t="shared" ref="E25:F25" si="0">SUM(E10:E24)</f>
        <v>0</v>
      </c>
      <c r="F25" s="57">
        <f t="shared" si="0"/>
        <v>0</v>
      </c>
    </row>
    <row r="27" spans="1:6" x14ac:dyDescent="0.2">
      <c r="C27" s="53"/>
      <c r="D27" s="53"/>
    </row>
    <row r="28" spans="1:6" x14ac:dyDescent="0.2">
      <c r="B28" s="52" t="s">
        <v>29</v>
      </c>
    </row>
    <row r="29" spans="1:6" x14ac:dyDescent="0.2">
      <c r="B29" s="60" t="s">
        <v>30</v>
      </c>
    </row>
  </sheetData>
  <sortState ref="A16:B30">
    <sortCondition ref="A16:A30"/>
  </sortState>
  <mergeCells count="2">
    <mergeCell ref="E8:F8"/>
    <mergeCell ref="B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Transacciones</vt:lpstr>
      <vt:lpstr>Esquema para Registro</vt:lpstr>
      <vt:lpstr>Balance Comprobación y Saldo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Jara</dc:creator>
  <cp:lastModifiedBy>Profesor</cp:lastModifiedBy>
  <cp:lastPrinted>2022-03-30T16:21:23Z</cp:lastPrinted>
  <dcterms:created xsi:type="dcterms:W3CDTF">2018-04-05T11:22:48Z</dcterms:created>
  <dcterms:modified xsi:type="dcterms:W3CDTF">2022-04-06T20:59:53Z</dcterms:modified>
</cp:coreProperties>
</file>